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Behavioural insight\2024 Tax Returns\"/>
    </mc:Choice>
  </mc:AlternateContent>
  <xr:revisionPtr revIDLastSave="0" documentId="13_ncr:1_{B9DE2986-1226-4386-9407-B5748AD3EED1}" xr6:coauthVersionLast="47" xr6:coauthVersionMax="47" xr10:uidLastSave="{00000000-0000-0000-0000-000000000000}"/>
  <bookViews>
    <workbookView xWindow="28680" yWindow="-120" windowWidth="29040" windowHeight="15840" activeTab="1" xr2:uid="{3C446A17-C5BC-4139-AEFB-81F9B902C327}"/>
  </bookViews>
  <sheets>
    <sheet name="How to use" sheetId="4" r:id="rId1"/>
    <sheet name="2024 Calculator"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4" i="3" l="1"/>
  <c r="C3" i="3"/>
  <c r="H3" i="3" s="1"/>
  <c r="C4" i="3"/>
  <c r="C5" i="3"/>
  <c r="C6" i="3"/>
  <c r="C7" i="3"/>
  <c r="H7" i="3" s="1"/>
  <c r="C8" i="3"/>
  <c r="C9" i="3"/>
  <c r="C10" i="3"/>
  <c r="C11" i="3"/>
  <c r="H11" i="3" s="1"/>
  <c r="C12" i="3"/>
  <c r="C13" i="3"/>
  <c r="C2" i="3"/>
  <c r="H2" i="3" s="1"/>
  <c r="F2" i="3" l="1"/>
  <c r="G2" i="3" s="1"/>
  <c r="I2" i="3" s="1"/>
  <c r="F11" i="3"/>
  <c r="F7" i="3"/>
  <c r="G7" i="3" s="1"/>
  <c r="I7" i="3" s="1"/>
  <c r="F3" i="3"/>
  <c r="G3" i="3" s="1"/>
  <c r="I3" i="3" s="1"/>
  <c r="H13" i="3"/>
  <c r="F13" i="3" s="1"/>
  <c r="H12" i="3"/>
  <c r="F12" i="3" s="1"/>
  <c r="H10" i="3"/>
  <c r="F10" i="3" s="1"/>
  <c r="G10" i="3" s="1"/>
  <c r="I10" i="3" s="1"/>
  <c r="H9" i="3"/>
  <c r="F9" i="3" s="1"/>
  <c r="G9" i="3" s="1"/>
  <c r="I9" i="3" s="1"/>
  <c r="H8" i="3"/>
  <c r="F8" i="3" s="1"/>
  <c r="G8" i="3" s="1"/>
  <c r="I8" i="3" s="1"/>
  <c r="H6" i="3"/>
  <c r="F6" i="3" s="1"/>
  <c r="G6" i="3" s="1"/>
  <c r="I6" i="3" s="1"/>
  <c r="H5" i="3"/>
  <c r="F5" i="3" s="1"/>
  <c r="G5" i="3" s="1"/>
  <c r="I5" i="3" s="1"/>
  <c r="H4" i="3"/>
  <c r="F4" i="3" s="1"/>
  <c r="G4" i="3" s="1"/>
  <c r="I4" i="3" s="1"/>
  <c r="G13" i="3" l="1"/>
  <c r="I13" i="3" s="1"/>
  <c r="G12" i="3"/>
  <c r="I12" i="3" s="1"/>
  <c r="G11" i="3"/>
  <c r="I11" i="3" s="1"/>
  <c r="H14" i="3"/>
  <c r="G14" i="3" l="1"/>
  <c r="I14" i="3" s="1"/>
</calcChain>
</file>

<file path=xl/sharedStrings.xml><?xml version="1.0" encoding="utf-8"?>
<sst xmlns="http://schemas.openxmlformats.org/spreadsheetml/2006/main" count="35" uniqueCount="35">
  <si>
    <t>January</t>
  </si>
  <si>
    <t>Month</t>
  </si>
  <si>
    <t>February</t>
  </si>
  <si>
    <t>March</t>
  </si>
  <si>
    <t>April</t>
  </si>
  <si>
    <t>May</t>
  </si>
  <si>
    <t>June</t>
  </si>
  <si>
    <t>July</t>
  </si>
  <si>
    <t>August</t>
  </si>
  <si>
    <t>September</t>
  </si>
  <si>
    <t>October</t>
  </si>
  <si>
    <t>November</t>
  </si>
  <si>
    <t>December</t>
  </si>
  <si>
    <t>Max amount</t>
  </si>
  <si>
    <t>Max SEL</t>
  </si>
  <si>
    <t>Checked Class 2 contribution</t>
  </si>
  <si>
    <t>SEL contribution</t>
  </si>
  <si>
    <t>Secondary contribution up to Standard Earnings Limit</t>
  </si>
  <si>
    <t>Totals</t>
  </si>
  <si>
    <t>Step 1</t>
  </si>
  <si>
    <t>Step 2</t>
  </si>
  <si>
    <t>Step 3</t>
  </si>
  <si>
    <t>Step 4</t>
  </si>
  <si>
    <t>Step 5</t>
  </si>
  <si>
    <t>Instructions</t>
  </si>
  <si>
    <t>Total Secondary contributions</t>
  </si>
  <si>
    <r>
      <t>Enter the total secondary contributions paid into</t>
    </r>
    <r>
      <rPr>
        <b/>
        <sz val="14"/>
        <color theme="1"/>
        <rFont val="Calibri"/>
        <family val="2"/>
        <scheme val="minor"/>
      </rPr>
      <t xml:space="preserve"> box 22</t>
    </r>
    <r>
      <rPr>
        <sz val="14"/>
        <color theme="1"/>
        <rFont val="Calibri"/>
        <family val="2"/>
        <scheme val="minor"/>
      </rPr>
      <t xml:space="preserve"> of the self-employment section of your return.</t>
    </r>
  </si>
  <si>
    <t>The caclulator will then work out what your secondary contribution was for each month and give you a total.</t>
  </si>
  <si>
    <t xml:space="preserve">This calculator will work out your secondary contribution that you can claim as an expense if you're self-employed. You'll need your Class 2 contribution statements or a record of what you have paid each month. </t>
  </si>
  <si>
    <t>Class 2 Contribution amount paid</t>
  </si>
  <si>
    <r>
      <t xml:space="preserve">Enter the total secondary contributions up to the standard earnings limit (SEL) in </t>
    </r>
    <r>
      <rPr>
        <b/>
        <sz val="14"/>
        <color theme="1"/>
        <rFont val="Calibri"/>
        <family val="2"/>
        <scheme val="minor"/>
      </rPr>
      <t>box 20</t>
    </r>
    <r>
      <rPr>
        <sz val="14"/>
        <color theme="1"/>
        <rFont val="Calibri"/>
        <family val="2"/>
        <scheme val="minor"/>
      </rPr>
      <t xml:space="preserve"> of the self-employment section of your return.</t>
    </r>
  </si>
  <si>
    <r>
      <t xml:space="preserve">If you paid contributions between the standard earnings limit (SEL) and the upper eanings limit (UEL) enter the total secondary contributions over the SEL in </t>
    </r>
    <r>
      <rPr>
        <b/>
        <sz val="14"/>
        <color theme="1"/>
        <rFont val="Calibri"/>
        <family val="2"/>
        <scheme val="minor"/>
      </rPr>
      <t>box 21</t>
    </r>
    <r>
      <rPr>
        <sz val="14"/>
        <color theme="1"/>
        <rFont val="Calibri"/>
        <family val="2"/>
        <scheme val="minor"/>
      </rPr>
      <t xml:space="preserve"> of the self-employed section of your return.</t>
    </r>
  </si>
  <si>
    <r>
      <t>Enter the class 2 contribution amount you have</t>
    </r>
    <r>
      <rPr>
        <b/>
        <sz val="14"/>
        <color theme="1"/>
        <rFont val="Calibri"/>
        <family val="2"/>
        <scheme val="minor"/>
      </rPr>
      <t xml:space="preserve"> paid</t>
    </r>
    <r>
      <rPr>
        <sz val="14"/>
        <color theme="1"/>
        <rFont val="Calibri"/>
        <family val="2"/>
        <scheme val="minor"/>
      </rPr>
      <t xml:space="preserve"> for each month of the year. Please note: If you try and enter a figure that is more than the maximum amount you could pay, you'll get a 'Value!' error.</t>
    </r>
  </si>
  <si>
    <t>Any secondary contribuition over the Standard Earnings Limit and up to the Upper Earnings Limit</t>
  </si>
  <si>
    <t>2023 Secondary Contributions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</si>
</sst>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11" x14ac:knownFonts="1">
    <font>
      <sz val="11"/>
      <color theme="1"/>
      <name val="Calibri"/>
      <family val="2"/>
      <scheme val="minor"/>
    </font>
    <font>
      <sz val="8"/>
      <name val="Calibri"/>
      <family val="2"/>
      <scheme val="minor"/>
    </font>
    <font>
      <b/>
      <sz val="14"/>
      <color theme="1"/>
      <name val="Calibri"/>
      <family val="2"/>
      <scheme val="minor"/>
    </font>
    <font>
      <sz val="11"/>
      <color rgb="FF006100"/>
      <name val="Calibri"/>
      <family val="2"/>
      <scheme val="minor"/>
    </font>
    <font>
      <sz val="14"/>
      <color theme="1"/>
      <name val="Calibri"/>
      <family val="2"/>
      <scheme val="minor"/>
    </font>
    <font>
      <b/>
      <sz val="14"/>
      <color rgb="FF006100"/>
      <name val="Calibri"/>
      <family val="2"/>
      <scheme val="minor"/>
    </font>
    <font>
      <b/>
      <sz val="16"/>
      <color theme="1"/>
      <name val="Calibri"/>
      <family val="2"/>
      <scheme val="minor"/>
    </font>
    <font>
      <b/>
      <sz val="11"/>
      <color rgb="FFFA7D00"/>
      <name val="Calibri"/>
      <family val="2"/>
      <scheme val="minor"/>
    </font>
    <font>
      <b/>
      <sz val="14"/>
      <color rgb="FFFA7D00"/>
      <name val="Calibri"/>
      <family val="2"/>
      <scheme val="minor"/>
    </font>
    <font>
      <b/>
      <sz val="12"/>
      <color theme="1"/>
      <name val="Calibri"/>
      <family val="2"/>
      <scheme val="minor"/>
    </font>
    <font>
      <b/>
      <u/>
      <sz val="16"/>
      <color theme="1"/>
      <name val="Calibri"/>
      <family val="2"/>
      <scheme val="minor"/>
    </font>
  </fonts>
  <fills count="6">
    <fill>
      <patternFill patternType="none"/>
    </fill>
    <fill>
      <patternFill patternType="gray125"/>
    </fill>
    <fill>
      <patternFill patternType="solid">
        <fgColor rgb="FFC6EFCE"/>
      </patternFill>
    </fill>
    <fill>
      <patternFill patternType="solid">
        <fgColor theme="5" tint="0.39994506668294322"/>
        <bgColor indexed="64"/>
      </patternFill>
    </fill>
    <fill>
      <patternFill patternType="solid">
        <fgColor theme="9" tint="0.39994506668294322"/>
        <bgColor indexed="64"/>
      </patternFill>
    </fill>
    <fill>
      <patternFill patternType="solid">
        <fgColor rgb="FFF2F2F2"/>
      </patternFill>
    </fill>
  </fills>
  <borders count="5">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s>
  <cellStyleXfs count="3">
    <xf numFmtId="0" fontId="0" fillId="0" borderId="0"/>
    <xf numFmtId="0" fontId="3" fillId="2" borderId="0" applyNumberFormat="0" applyBorder="0" applyAlignment="0" applyProtection="0"/>
    <xf numFmtId="0" fontId="7" fillId="5" borderId="1" applyNumberFormat="0" applyAlignment="0" applyProtection="0"/>
  </cellStyleXfs>
  <cellXfs count="17">
    <xf numFmtId="0" fontId="0" fillId="0" borderId="0" xfId="0"/>
    <xf numFmtId="0" fontId="4" fillId="0" borderId="0" xfId="0" applyFont="1"/>
    <xf numFmtId="0" fontId="4" fillId="0" borderId="0" xfId="0" applyFont="1" applyAlignment="1">
      <alignment wrapText="1"/>
    </xf>
    <xf numFmtId="0" fontId="2" fillId="0" borderId="0" xfId="0" applyFont="1" applyAlignment="1">
      <alignment wrapText="1"/>
    </xf>
    <xf numFmtId="0" fontId="2" fillId="3" borderId="2" xfId="0" applyFont="1" applyFill="1" applyBorder="1"/>
    <xf numFmtId="0" fontId="4" fillId="4" borderId="3" xfId="0" applyFont="1" applyFill="1" applyBorder="1" applyAlignment="1">
      <alignment wrapText="1"/>
    </xf>
    <xf numFmtId="0" fontId="2" fillId="0" borderId="4" xfId="0" applyFont="1" applyBorder="1"/>
    <xf numFmtId="164" fontId="5" fillId="2" borderId="4" xfId="1" applyNumberFormat="1" applyFont="1" applyBorder="1" applyProtection="1">
      <protection locked="0"/>
    </xf>
    <xf numFmtId="164" fontId="4" fillId="0" borderId="4" xfId="0" applyNumberFormat="1" applyFont="1" applyBorder="1" applyAlignment="1">
      <alignment wrapText="1"/>
    </xf>
    <xf numFmtId="164" fontId="4" fillId="0" borderId="4" xfId="0" applyNumberFormat="1" applyFont="1" applyBorder="1"/>
    <xf numFmtId="165" fontId="2" fillId="0" borderId="4" xfId="0" applyNumberFormat="1" applyFont="1" applyBorder="1"/>
    <xf numFmtId="164" fontId="2" fillId="0" borderId="4" xfId="0" applyNumberFormat="1" applyFont="1" applyBorder="1"/>
    <xf numFmtId="164" fontId="0" fillId="0" borderId="4" xfId="0" applyNumberFormat="1" applyBorder="1"/>
    <xf numFmtId="165" fontId="8" fillId="5" borderId="4" xfId="2" applyNumberFormat="1" applyFont="1" applyBorder="1"/>
    <xf numFmtId="0" fontId="9" fillId="0" borderId="0" xfId="0" applyFont="1" applyAlignment="1">
      <alignment wrapText="1"/>
    </xf>
    <xf numFmtId="0" fontId="10" fillId="0" borderId="0" xfId="0" applyFont="1"/>
    <xf numFmtId="0" fontId="6" fillId="0" borderId="0" xfId="0" applyFont="1" applyAlignment="1">
      <alignment horizontal="center"/>
    </xf>
  </cellXfs>
  <cellStyles count="3">
    <cellStyle name="Calculation" xfId="2" builtinId="22"/>
    <cellStyle name="Good" xfId="1" builtinId="26"/>
    <cellStyle name="Normal" xfId="0" builtinId="0"/>
  </cellStyles>
  <dxfs count="9">
    <dxf>
      <numFmt numFmtId="164" formatCode="&quot;£&quot;#,##0.00"/>
      <border diagonalUp="0" diagonalDown="0">
        <left style="medium">
          <color auto="1"/>
        </left>
        <right style="medium">
          <color auto="1"/>
        </right>
        <top style="medium">
          <color auto="1"/>
        </top>
        <bottom style="medium">
          <color auto="1"/>
        </bottom>
        <vertical style="medium">
          <color auto="1"/>
        </vertical>
        <horizontal style="medium">
          <color auto="1"/>
        </horizontal>
      </border>
    </dxf>
    <dxf>
      <numFmt numFmtId="164" formatCode="&quot;£&quot;#,##0.00"/>
      <border diagonalUp="0" diagonalDown="0">
        <left style="medium">
          <color auto="1"/>
        </left>
        <right style="medium">
          <color auto="1"/>
        </right>
        <top style="medium">
          <color auto="1"/>
        </top>
        <bottom style="medium">
          <color auto="1"/>
        </bottom>
        <vertical style="medium">
          <color auto="1"/>
        </vertical>
        <horizontal style="medium">
          <color auto="1"/>
        </horizontal>
      </border>
    </dxf>
    <dxf>
      <numFmt numFmtId="164" formatCode="&quot;£&quot;#,##0.00"/>
      <border diagonalUp="0" diagonalDown="0">
        <left style="medium">
          <color auto="1"/>
        </left>
        <right style="medium">
          <color auto="1"/>
        </right>
        <top style="medium">
          <color auto="1"/>
        </top>
        <bottom style="medium">
          <color auto="1"/>
        </bottom>
        <vertical style="medium">
          <color auto="1"/>
        </vertical>
        <horizontal style="medium">
          <color auto="1"/>
        </horizontal>
      </border>
    </dxf>
    <dxf>
      <numFmt numFmtId="164" formatCode="&quot;£&quot;#,##0.00"/>
      <border diagonalUp="0" diagonalDown="0">
        <left style="medium">
          <color auto="1"/>
        </left>
        <right style="medium">
          <color auto="1"/>
        </right>
        <top style="medium">
          <color auto="1"/>
        </top>
        <bottom style="medium">
          <color auto="1"/>
        </bottom>
        <vertical style="medium">
          <color auto="1"/>
        </vertical>
        <horizontal style="medium">
          <color auto="1"/>
        </horizontal>
      </border>
    </dxf>
    <dxf>
      <numFmt numFmtId="164" formatCode="&quot;£&quot;#,##0.00"/>
      <border diagonalUp="0" diagonalDown="0">
        <left style="medium">
          <color auto="1"/>
        </left>
        <right style="medium">
          <color auto="1"/>
        </right>
        <top style="medium">
          <color auto="1"/>
        </top>
        <bottom style="medium">
          <color auto="1"/>
        </bottom>
        <vertical style="medium">
          <color auto="1"/>
        </vertical>
        <horizontal style="medium">
          <color auto="1"/>
        </horizontal>
      </border>
    </dxf>
    <dxf>
      <numFmt numFmtId="164" formatCode="&quot;£&quot;#,##0.00"/>
      <border diagonalUp="0" diagonalDown="0">
        <left style="medium">
          <color auto="1"/>
        </left>
        <right style="medium">
          <color auto="1"/>
        </right>
        <top style="medium">
          <color auto="1"/>
        </top>
        <bottom style="medium">
          <color auto="1"/>
        </bottom>
        <vertical style="medium">
          <color auto="1"/>
        </vertical>
        <horizontal style="medium">
          <color auto="1"/>
        </horizontal>
      </border>
    </dxf>
    <dxf>
      <numFmt numFmtId="164" formatCode="&quot;£&quot;#,##0.00"/>
      <border diagonalUp="0" diagonalDown="0">
        <left style="medium">
          <color auto="1"/>
        </left>
        <right style="medium">
          <color auto="1"/>
        </right>
        <top style="medium">
          <color auto="1"/>
        </top>
        <bottom style="medium">
          <color auto="1"/>
        </bottom>
        <vertical style="medium">
          <color auto="1"/>
        </vertical>
        <horizontal style="medium">
          <color auto="1"/>
        </horizontal>
      </border>
    </dxf>
    <dxf>
      <numFmt numFmtId="164" formatCode="&quot;£&quot;#,##0.00"/>
      <border diagonalUp="0" diagonalDown="0">
        <left style="medium">
          <color auto="1"/>
        </left>
        <right style="medium">
          <color auto="1"/>
        </right>
        <top style="medium">
          <color auto="1"/>
        </top>
        <bottom style="medium">
          <color auto="1"/>
        </bottom>
        <vertical style="medium">
          <color auto="1"/>
        </vertical>
        <horizontal style="medium">
          <color auto="1"/>
        </horizontal>
      </border>
    </dxf>
    <dxf>
      <border diagonalUp="0" diagonalDown="0">
        <left style="medium">
          <color auto="1"/>
        </left>
        <right style="medium">
          <color auto="1"/>
        </right>
        <top style="medium">
          <color auto="1"/>
        </top>
        <bottom style="medium">
          <color auto="1"/>
        </bottom>
        <vertical style="medium">
          <color auto="1"/>
        </vertical>
        <horizontal style="medium">
          <color auto="1"/>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26625EF-536F-4504-91FA-D417339DBFBF}" name="Table2" displayName="Table2" ref="A1:I14" totalsRowShown="0">
  <autoFilter ref="A1:I14" xr:uid="{D26625EF-536F-4504-91FA-D417339DBFBF}"/>
  <tableColumns count="9">
    <tableColumn id="1" xr3:uid="{DAB485DD-BD3E-4C04-BDF5-55DE57A9E186}" name="Month" dataDxfId="8"/>
    <tableColumn id="2" xr3:uid="{12A6D47D-483F-4422-B4D5-B545391DA47A}" name="Class 2 Contribution amount paid" dataDxfId="7"/>
    <tableColumn id="3" xr3:uid="{395EF418-41AC-4106-B8F1-498252BDBCFC}" name="Checked Class 2 contribution" dataDxfId="6"/>
    <tableColumn id="4" xr3:uid="{D07D14EC-885B-44D4-8830-DC3CA166410C}" name="Max amount" dataDxfId="5"/>
    <tableColumn id="5" xr3:uid="{470F014C-99B3-421B-985A-A51E909123B6}" name="Max SEL" dataDxfId="4"/>
    <tableColumn id="7" xr3:uid="{AE6C26D5-9C14-4E80-B386-AE6B9724A10B}" name="SEL contribution" dataDxfId="3"/>
    <tableColumn id="8" xr3:uid="{C417F490-83B4-4A23-BE58-D0B38F093F9F}" name="Secondary contribution up to Standard Earnings Limit" dataDxfId="2"/>
    <tableColumn id="9" xr3:uid="{9EE3790E-5F17-4543-ABA6-3ABC2D6C4FD4}" name="Any secondary contribuition over the Standard Earnings Limit and up to the Upper Earnings Limit" dataDxfId="1">
      <calculatedColumnFormula>IF(C2-E2&lt;0,0,C2-E2)</calculatedColumnFormula>
    </tableColumn>
    <tableColumn id="10" xr3:uid="{11DD9B09-AAD6-410F-8871-A97BB5A22165}" name="Total Secondary contributions" dataDxfId="0">
      <calculatedColumnFormula>G2+H2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8AA34-496D-4649-9E34-8F9287708466}">
  <dimension ref="A1:B8"/>
  <sheetViews>
    <sheetView showGridLines="0" workbookViewId="0">
      <selection activeCell="B7" sqref="B7"/>
    </sheetView>
  </sheetViews>
  <sheetFormatPr defaultRowHeight="15" x14ac:dyDescent="0.25"/>
  <cols>
    <col min="1" max="1" width="16.7109375" customWidth="1"/>
    <col min="2" max="2" width="96.85546875" customWidth="1"/>
  </cols>
  <sheetData>
    <row r="1" spans="1:2" ht="21" x14ac:dyDescent="0.35">
      <c r="B1" s="16" t="s">
        <v>34</v>
      </c>
    </row>
    <row r="2" spans="1:2" ht="48.75" x14ac:dyDescent="0.35">
      <c r="A2" s="15" t="s">
        <v>24</v>
      </c>
      <c r="B2" s="14" t="s">
        <v>28</v>
      </c>
    </row>
    <row r="4" spans="1:2" ht="56.25" x14ac:dyDescent="0.3">
      <c r="A4" s="4" t="s">
        <v>19</v>
      </c>
      <c r="B4" s="5" t="s">
        <v>32</v>
      </c>
    </row>
    <row r="5" spans="1:2" ht="37.5" x14ac:dyDescent="0.3">
      <c r="A5" s="4" t="s">
        <v>20</v>
      </c>
      <c r="B5" s="5" t="s">
        <v>27</v>
      </c>
    </row>
    <row r="6" spans="1:2" ht="37.5" x14ac:dyDescent="0.3">
      <c r="A6" s="4" t="s">
        <v>21</v>
      </c>
      <c r="B6" s="5" t="s">
        <v>30</v>
      </c>
    </row>
    <row r="7" spans="1:2" ht="56.25" x14ac:dyDescent="0.3">
      <c r="A7" s="4" t="s">
        <v>22</v>
      </c>
      <c r="B7" s="5" t="s">
        <v>31</v>
      </c>
    </row>
    <row r="8" spans="1:2" ht="37.5" x14ac:dyDescent="0.3">
      <c r="A8" s="4" t="s">
        <v>23</v>
      </c>
      <c r="B8" s="5" t="s">
        <v>26</v>
      </c>
    </row>
  </sheetData>
  <sheetProtection sheet="1" objects="1" scenarios="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540DD-AF22-4A4D-89FE-E25F9ECEFE73}">
  <dimension ref="A1:I14"/>
  <sheetViews>
    <sheetView showGridLines="0" tabSelected="1" workbookViewId="0">
      <selection activeCell="B2" sqref="B2"/>
    </sheetView>
  </sheetViews>
  <sheetFormatPr defaultRowHeight="15" x14ac:dyDescent="0.25"/>
  <cols>
    <col min="1" max="1" width="21.28515625" customWidth="1"/>
    <col min="2" max="2" width="31.140625" customWidth="1"/>
    <col min="3" max="3" width="28.42578125" hidden="1" customWidth="1"/>
    <col min="4" max="4" width="14.28515625" hidden="1" customWidth="1"/>
    <col min="5" max="5" width="12" hidden="1" customWidth="1"/>
    <col min="6" max="6" width="25.28515625" hidden="1" customWidth="1"/>
    <col min="7" max="7" width="33.28515625" customWidth="1"/>
    <col min="8" max="8" width="38.7109375" customWidth="1"/>
    <col min="9" max="9" width="31.7109375" customWidth="1"/>
  </cols>
  <sheetData>
    <row r="1" spans="1:9" ht="75.75" thickBot="1" x14ac:dyDescent="0.35">
      <c r="A1" s="1" t="s">
        <v>1</v>
      </c>
      <c r="B1" s="2" t="s">
        <v>29</v>
      </c>
      <c r="C1" s="1" t="s">
        <v>15</v>
      </c>
      <c r="D1" s="1" t="s">
        <v>13</v>
      </c>
      <c r="E1" s="1" t="s">
        <v>14</v>
      </c>
      <c r="F1" s="1" t="s">
        <v>16</v>
      </c>
      <c r="G1" s="2" t="s">
        <v>17</v>
      </c>
      <c r="H1" s="2" t="s">
        <v>33</v>
      </c>
      <c r="I1" s="3" t="s">
        <v>25</v>
      </c>
    </row>
    <row r="2" spans="1:9" ht="19.5" thickBot="1" x14ac:dyDescent="0.35">
      <c r="A2" s="6" t="s">
        <v>0</v>
      </c>
      <c r="B2" s="7">
        <v>0</v>
      </c>
      <c r="C2" s="8">
        <f>IF(B2&gt;D2,"'The amount you are entering is more than the maximum amount payable in the month'",B2)</f>
        <v>0</v>
      </c>
      <c r="D2" s="9">
        <v>1166.25</v>
      </c>
      <c r="E2" s="9">
        <v>681.25</v>
      </c>
      <c r="F2" s="9">
        <f t="shared" ref="F2:F13" si="0">SUM(C2-H2)</f>
        <v>0</v>
      </c>
      <c r="G2" s="9">
        <f>SUM(F2/100)*52</f>
        <v>0</v>
      </c>
      <c r="H2" s="9">
        <f t="shared" ref="H2:H13" si="1">IF(C2-E2&lt;0,0,C2-E2)</f>
        <v>0</v>
      </c>
      <c r="I2" s="9">
        <f t="shared" ref="I2:I14" si="2">G2+H2</f>
        <v>0</v>
      </c>
    </row>
    <row r="3" spans="1:9" ht="19.5" thickBot="1" x14ac:dyDescent="0.35">
      <c r="A3" s="6" t="s">
        <v>2</v>
      </c>
      <c r="B3" s="7">
        <v>0</v>
      </c>
      <c r="C3" s="8">
        <f t="shared" ref="C3:C13" si="3">IF(B3&gt;D3,"'The amount you are entering is more than the maximum amount payable in the month'",B3)</f>
        <v>0</v>
      </c>
      <c r="D3" s="9">
        <v>1166.25</v>
      </c>
      <c r="E3" s="9">
        <v>681.25</v>
      </c>
      <c r="F3" s="9">
        <f t="shared" si="0"/>
        <v>0</v>
      </c>
      <c r="G3" s="9">
        <f t="shared" ref="G3:G10" si="4">SUM(F3/100)*52</f>
        <v>0</v>
      </c>
      <c r="H3" s="9">
        <f t="shared" si="1"/>
        <v>0</v>
      </c>
      <c r="I3" s="9">
        <f t="shared" si="2"/>
        <v>0</v>
      </c>
    </row>
    <row r="4" spans="1:9" ht="19.5" thickBot="1" x14ac:dyDescent="0.35">
      <c r="A4" s="6" t="s">
        <v>3</v>
      </c>
      <c r="B4" s="7">
        <v>0</v>
      </c>
      <c r="C4" s="8">
        <f t="shared" si="3"/>
        <v>0</v>
      </c>
      <c r="D4" s="9">
        <v>1166.25</v>
      </c>
      <c r="E4" s="9">
        <v>681.25</v>
      </c>
      <c r="F4" s="9">
        <f t="shared" si="0"/>
        <v>0</v>
      </c>
      <c r="G4" s="9">
        <f t="shared" si="4"/>
        <v>0</v>
      </c>
      <c r="H4" s="9">
        <f t="shared" si="1"/>
        <v>0</v>
      </c>
      <c r="I4" s="9">
        <f t="shared" si="2"/>
        <v>0</v>
      </c>
    </row>
    <row r="5" spans="1:9" ht="19.5" thickBot="1" x14ac:dyDescent="0.35">
      <c r="A5" s="6" t="s">
        <v>4</v>
      </c>
      <c r="B5" s="7">
        <v>0</v>
      </c>
      <c r="C5" s="8">
        <f t="shared" si="3"/>
        <v>0</v>
      </c>
      <c r="D5" s="9">
        <v>1166.25</v>
      </c>
      <c r="E5" s="9">
        <v>681.25</v>
      </c>
      <c r="F5" s="9">
        <f t="shared" si="0"/>
        <v>0</v>
      </c>
      <c r="G5" s="9">
        <f t="shared" si="4"/>
        <v>0</v>
      </c>
      <c r="H5" s="9">
        <f t="shared" si="1"/>
        <v>0</v>
      </c>
      <c r="I5" s="9">
        <f t="shared" si="2"/>
        <v>0</v>
      </c>
    </row>
    <row r="6" spans="1:9" ht="19.5" thickBot="1" x14ac:dyDescent="0.35">
      <c r="A6" s="6" t="s">
        <v>5</v>
      </c>
      <c r="B6" s="7">
        <v>0</v>
      </c>
      <c r="C6" s="8">
        <f t="shared" si="3"/>
        <v>0</v>
      </c>
      <c r="D6" s="9">
        <v>1166.25</v>
      </c>
      <c r="E6" s="9">
        <v>681.25</v>
      </c>
      <c r="F6" s="9">
        <f t="shared" si="0"/>
        <v>0</v>
      </c>
      <c r="G6" s="9">
        <f t="shared" si="4"/>
        <v>0</v>
      </c>
      <c r="H6" s="9">
        <f t="shared" si="1"/>
        <v>0</v>
      </c>
      <c r="I6" s="9">
        <f t="shared" si="2"/>
        <v>0</v>
      </c>
    </row>
    <row r="7" spans="1:9" ht="19.5" thickBot="1" x14ac:dyDescent="0.35">
      <c r="A7" s="6" t="s">
        <v>6</v>
      </c>
      <c r="B7" s="7">
        <v>0</v>
      </c>
      <c r="C7" s="8">
        <f t="shared" si="3"/>
        <v>0</v>
      </c>
      <c r="D7" s="9">
        <v>1166.25</v>
      </c>
      <c r="E7" s="9">
        <v>681.25</v>
      </c>
      <c r="F7" s="9">
        <f t="shared" si="0"/>
        <v>0</v>
      </c>
      <c r="G7" s="9">
        <f t="shared" si="4"/>
        <v>0</v>
      </c>
      <c r="H7" s="9">
        <f t="shared" si="1"/>
        <v>0</v>
      </c>
      <c r="I7" s="9">
        <f t="shared" si="2"/>
        <v>0</v>
      </c>
    </row>
    <row r="8" spans="1:9" ht="19.5" thickBot="1" x14ac:dyDescent="0.35">
      <c r="A8" s="6" t="s">
        <v>7</v>
      </c>
      <c r="B8" s="7">
        <v>0</v>
      </c>
      <c r="C8" s="8">
        <f t="shared" si="3"/>
        <v>0</v>
      </c>
      <c r="D8" s="9">
        <v>1166.25</v>
      </c>
      <c r="E8" s="9">
        <v>681.25</v>
      </c>
      <c r="F8" s="9">
        <f t="shared" si="0"/>
        <v>0</v>
      </c>
      <c r="G8" s="9">
        <f t="shared" si="4"/>
        <v>0</v>
      </c>
      <c r="H8" s="9">
        <f t="shared" si="1"/>
        <v>0</v>
      </c>
      <c r="I8" s="9">
        <f t="shared" si="2"/>
        <v>0</v>
      </c>
    </row>
    <row r="9" spans="1:9" ht="19.5" thickBot="1" x14ac:dyDescent="0.35">
      <c r="A9" s="6" t="s">
        <v>8</v>
      </c>
      <c r="B9" s="7">
        <v>0</v>
      </c>
      <c r="C9" s="8">
        <f t="shared" si="3"/>
        <v>0</v>
      </c>
      <c r="D9" s="9">
        <v>1166.25</v>
      </c>
      <c r="E9" s="9">
        <v>681.25</v>
      </c>
      <c r="F9" s="9">
        <f t="shared" si="0"/>
        <v>0</v>
      </c>
      <c r="G9" s="9">
        <f t="shared" si="4"/>
        <v>0</v>
      </c>
      <c r="H9" s="9">
        <f t="shared" si="1"/>
        <v>0</v>
      </c>
      <c r="I9" s="9">
        <f t="shared" si="2"/>
        <v>0</v>
      </c>
    </row>
    <row r="10" spans="1:9" ht="19.5" thickBot="1" x14ac:dyDescent="0.35">
      <c r="A10" s="6" t="s">
        <v>9</v>
      </c>
      <c r="B10" s="7">
        <v>0</v>
      </c>
      <c r="C10" s="8">
        <f t="shared" si="3"/>
        <v>0</v>
      </c>
      <c r="D10" s="9">
        <v>1166.25</v>
      </c>
      <c r="E10" s="9">
        <v>681.25</v>
      </c>
      <c r="F10" s="9">
        <f t="shared" si="0"/>
        <v>0</v>
      </c>
      <c r="G10" s="9">
        <f t="shared" si="4"/>
        <v>0</v>
      </c>
      <c r="H10" s="9">
        <f t="shared" si="1"/>
        <v>0</v>
      </c>
      <c r="I10" s="9">
        <f t="shared" si="2"/>
        <v>0</v>
      </c>
    </row>
    <row r="11" spans="1:9" ht="19.5" thickBot="1" x14ac:dyDescent="0.35">
      <c r="A11" s="6" t="s">
        <v>10</v>
      </c>
      <c r="B11" s="7">
        <v>0</v>
      </c>
      <c r="C11" s="8">
        <f t="shared" si="3"/>
        <v>0</v>
      </c>
      <c r="D11" s="9">
        <v>1166.25</v>
      </c>
      <c r="E11" s="9">
        <v>681.25</v>
      </c>
      <c r="F11" s="9">
        <f t="shared" si="0"/>
        <v>0</v>
      </c>
      <c r="G11" s="9">
        <f>SUM(F11/100)*52</f>
        <v>0</v>
      </c>
      <c r="H11" s="9">
        <f t="shared" si="1"/>
        <v>0</v>
      </c>
      <c r="I11" s="9">
        <f t="shared" si="2"/>
        <v>0</v>
      </c>
    </row>
    <row r="12" spans="1:9" ht="19.5" thickBot="1" x14ac:dyDescent="0.35">
      <c r="A12" s="6" t="s">
        <v>11</v>
      </c>
      <c r="B12" s="7">
        <v>0</v>
      </c>
      <c r="C12" s="8">
        <f t="shared" si="3"/>
        <v>0</v>
      </c>
      <c r="D12" s="9">
        <v>1166.25</v>
      </c>
      <c r="E12" s="9">
        <v>681.25</v>
      </c>
      <c r="F12" s="9">
        <f t="shared" si="0"/>
        <v>0</v>
      </c>
      <c r="G12" s="9">
        <f>SUM(F12/100)*52</f>
        <v>0</v>
      </c>
      <c r="H12" s="9">
        <f t="shared" si="1"/>
        <v>0</v>
      </c>
      <c r="I12" s="9">
        <f t="shared" si="2"/>
        <v>0</v>
      </c>
    </row>
    <row r="13" spans="1:9" ht="19.5" thickBot="1" x14ac:dyDescent="0.35">
      <c r="A13" s="6" t="s">
        <v>12</v>
      </c>
      <c r="B13" s="7">
        <v>0</v>
      </c>
      <c r="C13" s="8">
        <f t="shared" si="3"/>
        <v>0</v>
      </c>
      <c r="D13" s="9">
        <v>1166.25</v>
      </c>
      <c r="E13" s="9">
        <v>681.25</v>
      </c>
      <c r="F13" s="9">
        <f t="shared" si="0"/>
        <v>0</v>
      </c>
      <c r="G13" s="9">
        <f>SUM(F13/100)*52</f>
        <v>0</v>
      </c>
      <c r="H13" s="9">
        <f t="shared" si="1"/>
        <v>0</v>
      </c>
      <c r="I13" s="9">
        <f t="shared" si="2"/>
        <v>0</v>
      </c>
    </row>
    <row r="14" spans="1:9" ht="19.5" thickBot="1" x14ac:dyDescent="0.35">
      <c r="A14" s="6" t="s">
        <v>18</v>
      </c>
      <c r="B14" s="10">
        <f>SUM(B2:B13)</f>
        <v>0</v>
      </c>
      <c r="C14" s="11"/>
      <c r="D14" s="11"/>
      <c r="E14" s="12"/>
      <c r="F14" s="11"/>
      <c r="G14" s="13">
        <f>SUM(G2:G13)</f>
        <v>0</v>
      </c>
      <c r="H14" s="13">
        <f>SUM(H2:H13)</f>
        <v>0</v>
      </c>
      <c r="I14" s="13">
        <f t="shared" si="2"/>
        <v>0</v>
      </c>
    </row>
  </sheetData>
  <sheetProtection sheet="1" objects="1" scenarios="1" selectLockedCells="1"/>
  <phoneticPr fontId="1" type="noConversion"/>
  <pageMargins left="0.7" right="0.7" top="0.75" bottom="0.75" header="0.3" footer="0.3"/>
  <pageSetup paperSize="9" orientation="portrait" verticalDpi="0" r:id="rId1"/>
  <ignoredErrors>
    <ignoredError sqref="H14" calculatedColumn="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SOJ Document" ma:contentTypeID="0x0101008BA73D3394C66B42AFDD494ADBC50D74004E480268BE61764C950B62616F270E0A" ma:contentTypeVersion="18" ma:contentTypeDescription="" ma:contentTypeScope="" ma:versionID="aca7a7d1a2e36451cd1926f0ea65372c">
  <xsd:schema xmlns:xsd="http://www.w3.org/2001/XMLSchema" xmlns:xs="http://www.w3.org/2001/XMLSchema" xmlns:p="http://schemas.microsoft.com/office/2006/metadata/properties" xmlns:ns2="f906fbab-2f75-4c55-9947-54e5e7fb542c" targetNamespace="http://schemas.microsoft.com/office/2006/metadata/properties" ma:root="true" ma:fieldsID="b194a0c6b20796394434e5a6a05ce10d" ns2:_="">
    <xsd:import namespace="f906fbab-2f75-4c55-9947-54e5e7fb542c"/>
    <xsd:element name="properties">
      <xsd:complexType>
        <xsd:sequence>
          <xsd:element name="documentManagement">
            <xsd:complexType>
              <xsd:all>
                <xsd:element ref="ns2:Form_x0020__x002d__x0020_no_x0020_of_x0020_pages"/>
                <xsd:element ref="ns2:Is_x0020_document_x0020_on_x0020_another_x0020_website_x003f__x0020_eg_x0020_States_x0020_Assembly" minOccurs="0"/>
                <xsd:element ref="ns2:Review_x0020_date_x0020__x002d__x0020_for_x0020_updating_x0020_or_x0020_deleteing_x0020_from_x0020_site" minOccurs="0"/>
                <xsd:element ref="ns2:Document_x0020_type"/>
                <xsd:element ref="ns2:Could_x0020_this_x0020_be_x0020_a_x0020_web_x0020_page_x003f_"/>
                <xsd:element ref="ns2:P_x0020__x0026__x0020_E_x0020_subcategories" minOccurs="0"/>
                <xsd:element ref="ns2:PDF_x0020_tagged_x0020_for_x0020_accessibilty"/>
                <xsd:element ref="ns2:Scanned_x0020_PDF"/>
                <xsd:element ref="ns2:Summary_x0020_text_x0020_for_x0020_PDFs" minOccurs="0"/>
                <xsd:element ref="ns2:Form_x0020_can_x0020_be_x0020_submitted_x0020_by" minOccurs="0"/>
                <xsd:element ref="ns2:Additional_x0020_attachments_x0020_submitted_x0020_with_x0020_form_x003f_" minOccurs="0"/>
                <xsd:element ref="ns2:Copyright"/>
                <xsd:element ref="ns2:Department_x0020__x0028_new_x0029_"/>
                <xsd:element ref="ns2:Is_x0020_this_x0020_an_x0020_infographic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06fbab-2f75-4c55-9947-54e5e7fb542c" elementFormDefault="qualified">
    <xsd:import namespace="http://schemas.microsoft.com/office/2006/documentManagement/types"/>
    <xsd:import namespace="http://schemas.microsoft.com/office/infopath/2007/PartnerControls"/>
    <xsd:element name="Form_x0020__x002d__x0020_no_x0020_of_x0020_pages" ma:index="2" ma:displayName="No of pages" ma:description="Ensure number of pages is accurate" ma:internalName="Form_x0020__x002d__x0020_no_x0020_of_x0020_pages" ma:percentage="FALSE">
      <xsd:simpleType>
        <xsd:restriction base="dms:Number"/>
      </xsd:simpleType>
    </xsd:element>
    <xsd:element name="Is_x0020_document_x0020_on_x0020_another_x0020_website_x003f__x0020_eg_x0020_States_x0020_Assembly" ma:index="3" nillable="true" ma:displayName="Is document on another website? eg States Assembly" ma:default="0" ma:description="If document is on another website link to it instead of uploading duplicate document" ma:internalName="Is_x0020_document_x0020_on_x0020_another_x0020_website_x003f__x0020_eg_x0020_States_x0020_Assembly">
      <xsd:simpleType>
        <xsd:restriction base="dms:Boolean"/>
      </xsd:simpleType>
    </xsd:element>
    <xsd:element name="Review_x0020_date_x0020__x002d__x0020_for_x0020_updating_x0020_or_x0020_deleteing_x0020_from_x0020_site" ma:index="4" nillable="true" ma:displayName="Delete from site" ma:description="Fill this in as a reminder to update or delete PDF. You will not be sent a reminder but this will allow us to follow this up." ma:format="DateOnly" ma:internalName="Review_x0020_date_x0020__x002d__x0020_for_x0020_updating_x0020_or_x0020_deleteing_x0020_from_x0020_site">
      <xsd:simpleType>
        <xsd:restriction base="dms:DateTime"/>
      </xsd:simpleType>
    </xsd:element>
    <xsd:element name="Document_x0020_type" ma:index="5" ma:displayName="Document type" ma:description="document type" ma:format="Dropdown" ma:indexed="true" ma:internalName="Document_x0020_type">
      <xsd:simpleType>
        <xsd:restriction base="dms:Choice">
          <xsd:enumeration value="Agenda"/>
          <xsd:enumeration value="Business or delivery plan"/>
          <xsd:enumeration value="Children's Right Impact Assessment (CRIA)"/>
          <xsd:enumeration value="Consultation document"/>
          <xsd:enumeration value="Consultation response document"/>
          <xsd:enumeration value="Diagram / illustration / map"/>
          <xsd:enumeration value="Easy read"/>
          <xsd:enumeration value="Financial sanctions"/>
          <xsd:enumeration value="Financial document"/>
          <xsd:enumeration value="Form"/>
          <xsd:enumeration value="Guidance"/>
          <xsd:enumeration value="Legal document"/>
          <xsd:enumeration value="Letter"/>
          <xsd:enumeration value="Marketing material"/>
          <xsd:enumeration value="Minutes and board packs"/>
          <xsd:enumeration value="Pay scales"/>
          <xsd:enumeration value="Planning Obligation Agreement (POA)"/>
          <xsd:enumeration value="Policy"/>
          <xsd:enumeration value="Presentation"/>
          <xsd:enumeration value="Privacy policy"/>
          <xsd:enumeration value="Report"/>
          <xsd:enumeration value="Retention schedule"/>
          <xsd:enumeration value="Strategy document"/>
          <xsd:enumeration value="Tax document"/>
        </xsd:restriction>
      </xsd:simpleType>
    </xsd:element>
    <xsd:element name="Could_x0020_this_x0020_be_x0020_a_x0020_web_x0020_page_x003f_" ma:index="6" ma:displayName="Could this be a web page?" ma:format="Dropdown" ma:internalName="Could_x0020_this_x0020_be_x0020_a_x0020_web_x0020_page_x003f_">
      <xsd:simpleType>
        <xsd:restriction base="dms:Choice">
          <xsd:enumeration value="Yes, but I don't have the time"/>
          <xsd:enumeration value="No"/>
        </xsd:restriction>
      </xsd:simpleType>
    </xsd:element>
    <xsd:element name="P_x0020__x0026__x0020_E_x0020_subcategories" ma:index="7" nillable="true" ma:displayName="P &amp; E subcategories" ma:format="Dropdown" ma:internalName="P_x0020__x0026__x0020_E_x0020_subcategories">
      <xsd:simpleType>
        <xsd:restriction base="dms:Choice">
          <xsd:enumeration value="Environment"/>
          <xsd:enumeration value="Building control documents"/>
          <xsd:enumeration value="Consultation documents and responses"/>
          <xsd:enumeration value="Development control docs"/>
          <xsd:enumeration value="High hedges"/>
          <xsd:enumeration value="Historic buildings"/>
          <xsd:enumeration value="Island plan documents"/>
          <xsd:enumeration value="Miscellaneous documents"/>
          <xsd:enumeration value="PAP MM minutes and agendas"/>
          <xsd:enumeration value="Planning obligation agreements"/>
          <xsd:enumeration value="POSH street life"/>
          <xsd:enumeration value="Public enquiry documents"/>
          <xsd:enumeration value="Reports and publications"/>
          <xsd:enumeration value="Supplementary planning guidance"/>
          <xsd:enumeration value="Enviroment Protection"/>
          <xsd:enumeration value="Eco-Active"/>
          <xsd:enumeration value="Fish and marine"/>
          <xsd:enumeration value="Vet"/>
          <xsd:enumeration value="Policy &amp; Awareness"/>
          <xsd:enumeration value="Waste, Oil &amp; Water"/>
          <xsd:enumeration value="Countryside"/>
        </xsd:restriction>
      </xsd:simpleType>
    </xsd:element>
    <xsd:element name="PDF_x0020_tagged_x0020_for_x0020_accessibilty" ma:index="8" ma:displayName="PDF tagged for accessibilty (people with disabilities)" ma:default="No" ma:description="To allow screen readers to read and navigate around PDFs easily PDFs should be tagged. This can be done automatically with Adobe Acrobat (not Reader) but does require manual tagging where there are images, logos and graphs. If you do not know what tagging is, you probably aren't doing it." ma:format="RadioButtons" ma:internalName="PDF_x0020_tagged_x0020_for_x0020_accessibilty">
      <xsd:simpleType>
        <xsd:restriction base="dms:Choice">
          <xsd:enumeration value="No"/>
          <xsd:enumeration value="Auto tagged"/>
          <xsd:enumeration value="Auto and manually tagged"/>
        </xsd:restriction>
      </xsd:simpleType>
    </xsd:element>
    <xsd:element name="Scanned_x0020_PDF" ma:index="9" ma:displayName="Scanned PDF" ma:description="Scanned documents should not be uploaded onto the site as they cannot be indexed by search engines or read by accessbility software." ma:format="RadioButtons" ma:internalName="Scanned_x0020_PDF">
      <xsd:simpleType>
        <xsd:restriction base="dms:Choice">
          <xsd:enumeration value="Yes"/>
          <xsd:enumeration value="No"/>
        </xsd:restriction>
      </xsd:simpleType>
    </xsd:element>
    <xsd:element name="Summary_x0020_text_x0020_for_x0020_PDFs" ma:index="10" nillable="true" ma:displayName="Summary text for PDFs" ma:description="This field should be filled in if uploading a legally required scanned document. Please enter a summary description of the document. This will be used by our internal search engine as the teaser text when displayed in search results.&#10;Summary should be between 20-30 words." ma:internalName="Summary_x0020_text_x0020_for_x0020_PDFs">
      <xsd:simpleType>
        <xsd:restriction base="dms:Note">
          <xsd:maxLength value="255"/>
        </xsd:restriction>
      </xsd:simpleType>
    </xsd:element>
    <xsd:element name="Form_x0020_can_x0020_be_x0020_submitted_x0020_by" ma:index="11" nillable="true" ma:displayName="Form can be submitted by" ma:internalName="Form_x0020_can_x0020_be_x0020_submitted_x0020_by">
      <xsd:complexType>
        <xsd:complexContent>
          <xsd:extension base="dms:MultiChoice">
            <xsd:sequence>
              <xsd:element name="Value" maxOccurs="unbounded" minOccurs="0" nillable="true">
                <xsd:simpleType>
                  <xsd:restriction base="dms:Choice">
                    <xsd:enumeration value="Email"/>
                    <xsd:enumeration value="Fax"/>
                    <xsd:enumeration value="Post"/>
                    <xsd:enumeration value="Online"/>
                  </xsd:restriction>
                </xsd:simpleType>
              </xsd:element>
            </xsd:sequence>
          </xsd:extension>
        </xsd:complexContent>
      </xsd:complexType>
    </xsd:element>
    <xsd:element name="Additional_x0020_attachments_x0020_submitted_x0020_with_x0020_form_x003f_" ma:index="12" nillable="true" ma:displayName="Additional attachments submitted with form?" ma:description="eg. Map, plan, proof identity etc?" ma:internalName="Additional_x0020_attachments_x0020_submitted_x0020_with_x0020_form_x003f_">
      <xsd:simpleType>
        <xsd:restriction base="dms:Note">
          <xsd:maxLength value="255"/>
        </xsd:restriction>
      </xsd:simpleType>
    </xsd:element>
    <xsd:element name="Copyright" ma:index="13" ma:displayName="Copyright" ma:default="Owned by States of Jersey" ma:description="If we do not hold the copyright of the document then select 'Exclude' so that is not backed up to British Library archive." ma:format="Dropdown" ma:internalName="Copyright">
      <xsd:simpleType>
        <xsd:restriction base="dms:Choice">
          <xsd:enumeration value="Owned by States of Jersey"/>
          <xsd:enumeration value="Not required"/>
          <xsd:enumeration value="Exclude"/>
        </xsd:restriction>
      </xsd:simpleType>
    </xsd:element>
    <xsd:element name="Department_x0020__x0028_new_x0029_" ma:index="20" ma:displayName="Department" ma:indexed="true" ma:list="{2f5bc5fb-88d0-4fac-840f-f89fcd501457}" ma:internalName="Department_x0020__x0028_new_x0029_" ma:showField="Title" ma:web="f8e0d1a5-2ada-400f-bddd-efa5689e750a">
      <xsd:simpleType>
        <xsd:restriction base="dms:Lookup"/>
      </xsd:simpleType>
    </xsd:element>
    <xsd:element name="Is_x0020_this_x0020_an_x0020_infographic_x003f_" ma:index="21" nillable="true" ma:displayName="Is this an infographic?" ma:default="0" ma:internalName="Is_x0020_this_x0020_an_x0020_infographic_x003f_">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rm_x0020_can_x0020_be_x0020_submitted_x0020_by xmlns="f906fbab-2f75-4c55-9947-54e5e7fb542c"/>
    <P_x0020__x0026__x0020_E_x0020_subcategories xmlns="f906fbab-2f75-4c55-9947-54e5e7fb542c" xsi:nil="true"/>
    <Could_x0020_this_x0020_be_x0020_a_x0020_web_x0020_page_x003f_ xmlns="f906fbab-2f75-4c55-9947-54e5e7fb542c">No</Could_x0020_this_x0020_be_x0020_a_x0020_web_x0020_page_x003f_>
    <Form_x0020__x002d__x0020_no_x0020_of_x0020_pages xmlns="f906fbab-2f75-4c55-9947-54e5e7fb542c">1</Form_x0020__x002d__x0020_no_x0020_of_x0020_pages>
    <Document_x0020_type xmlns="f906fbab-2f75-4c55-9947-54e5e7fb542c">Tax document</Document_x0020_type>
    <Is_x0020_this_x0020_an_x0020_infographic_x003f_ xmlns="f906fbab-2f75-4c55-9947-54e5e7fb542c">false</Is_x0020_this_x0020_an_x0020_infographic_x003f_>
    <Review_x0020_date_x0020__x002d__x0020_for_x0020_updating_x0020_or_x0020_deleteing_x0020_from_x0020_site xmlns="f906fbab-2f75-4c55-9947-54e5e7fb542c" xsi:nil="true"/>
    <Department_x0020__x0028_new_x0029_ xmlns="f906fbab-2f75-4c55-9947-54e5e7fb542c">11</Department_x0020__x0028_new_x0029_>
    <Is_x0020_document_x0020_on_x0020_another_x0020_website_x003f__x0020_eg_x0020_States_x0020_Assembly xmlns="f906fbab-2f75-4c55-9947-54e5e7fb542c">false</Is_x0020_document_x0020_on_x0020_another_x0020_website_x003f__x0020_eg_x0020_States_x0020_Assembly>
    <Summary_x0020_text_x0020_for_x0020_PDFs xmlns="f906fbab-2f75-4c55-9947-54e5e7fb542c" xsi:nil="true"/>
    <PDF_x0020_tagged_x0020_for_x0020_accessibilty xmlns="f906fbab-2f75-4c55-9947-54e5e7fb542c">No</PDF_x0020_tagged_x0020_for_x0020_accessibilty>
    <Scanned_x0020_PDF xmlns="f906fbab-2f75-4c55-9947-54e5e7fb542c">No</Scanned_x0020_PDF>
    <Additional_x0020_attachments_x0020_submitted_x0020_with_x0020_form_x003f_ xmlns="f906fbab-2f75-4c55-9947-54e5e7fb542c" xsi:nil="true"/>
    <Copyright xmlns="f906fbab-2f75-4c55-9947-54e5e7fb542c">Owned by States of Jersey</Copyright>
  </documentManagement>
</p:properties>
</file>

<file path=customXml/itemProps1.xml><?xml version="1.0" encoding="utf-8"?>
<ds:datastoreItem xmlns:ds="http://schemas.openxmlformats.org/officeDocument/2006/customXml" ds:itemID="{29828555-B45F-459A-8582-178FEE88A654}"/>
</file>

<file path=customXml/itemProps2.xml><?xml version="1.0" encoding="utf-8"?>
<ds:datastoreItem xmlns:ds="http://schemas.openxmlformats.org/officeDocument/2006/customXml" ds:itemID="{44FC126D-A971-4D2D-9DDC-9C2C25519DDA}"/>
</file>

<file path=customXml/itemProps3.xml><?xml version="1.0" encoding="utf-8"?>
<ds:datastoreItem xmlns:ds="http://schemas.openxmlformats.org/officeDocument/2006/customXml" ds:itemID="{A4C51BC7-0581-44A1-9E05-458A417A0C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How to use</vt:lpstr>
      <vt:lpstr>2024 Calculator</vt:lpstr>
    </vt:vector>
  </TitlesOfParts>
  <Company>Government of Jersey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Calculator to work out employers element of 2024 class 2 contribution </dc:title>
  <dc:creator>James Coutanche</dc:creator>
  <cp:lastModifiedBy>James Coutanche</cp:lastModifiedBy>
  <dcterms:created xsi:type="dcterms:W3CDTF">2022-09-08T09:00:56Z</dcterms:created>
  <dcterms:modified xsi:type="dcterms:W3CDTF">2025-01-07T09:13:32Z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0x0101008BA73D3394C66B42AFDD494ADBC50D74004E480268BE61764C950B62616F270E0A</vt:lpwstr>
  </property>
</Properties>
</file>